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汇总" sheetId="2" r:id="rId1"/>
    <sheet name="信息系实训室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<sst xmlns="http://schemas.openxmlformats.org/spreadsheetml/2006/main" count="99" uniqueCount="64">
  <si>
    <t>2025年暑期合肥科技职业学院信息工程系实训机房建设招标汇总</t>
  </si>
  <si>
    <t>序号</t>
  </si>
  <si>
    <t>项目</t>
  </si>
  <si>
    <t>内容</t>
  </si>
  <si>
    <t>品牌型号</t>
  </si>
  <si>
    <t>数量</t>
  </si>
  <si>
    <t>单位</t>
  </si>
  <si>
    <t>单价</t>
  </si>
  <si>
    <t>合计</t>
  </si>
  <si>
    <t>备注</t>
  </si>
  <si>
    <t>一</t>
  </si>
  <si>
    <t>实训机房建设</t>
  </si>
  <si>
    <t>品牌电脑</t>
  </si>
  <si>
    <t>套</t>
  </si>
  <si>
    <t>双人位操作台</t>
  </si>
  <si>
    <t>其他设备</t>
  </si>
  <si>
    <t>批</t>
  </si>
  <si>
    <t>综合布线</t>
  </si>
  <si>
    <t>实训室小计</t>
  </si>
  <si>
    <t>间</t>
  </si>
  <si>
    <t>信息楼105教室</t>
  </si>
  <si>
    <t>二</t>
  </si>
  <si>
    <t>计算机更换</t>
  </si>
  <si>
    <t>图书馆楼计算机网络机房</t>
  </si>
  <si>
    <t>投标总价</t>
  </si>
  <si>
    <t>元</t>
  </si>
  <si>
    <r>
      <rPr>
        <b/>
        <sz val="11"/>
        <color theme="1"/>
        <rFont val="宋体"/>
        <charset val="134"/>
        <scheme val="minor"/>
      </rPr>
      <t>综合布线施工要求：</t>
    </r>
    <r>
      <rPr>
        <sz val="11"/>
        <color theme="1"/>
        <rFont val="宋体"/>
        <charset val="134"/>
        <scheme val="minor"/>
      </rPr>
      <t xml:space="preserve">
（一）布线工艺：地面开槽，线槽嵌入至楼板内，盖板与地面齐平，并做好防水处理。
（二）施工材料：
    包含但不限于国标全铜芯六类双绞线、六类网络水晶头、国标三色电源线、纯无氧铜国标音频线、多用插排等配件。
    1.线材品牌：网线、水晶头：安普/一舟/海康，电缆线：绿宝（三色线），插排/面板：公牛，音视频材料：秋叶原/绿联/山泽。
    2.线槽规格：地面线槽（不锈钢）：线槽厚度1.5mm，盖板厚度2.0mm；墙面线槽（PVC）：厚度1.2mm，螺丝固定至墙面。</t>
    </r>
  </si>
  <si>
    <t>2025年暑期合肥科技职业学院信息工程系实训机房建设招标设备清单</t>
  </si>
  <si>
    <t>一、实训机房建设</t>
  </si>
  <si>
    <t>物资</t>
  </si>
  <si>
    <t>配置参数</t>
  </si>
  <si>
    <t>CPU：14代酷睿I5，
内存：32GB，
硬盘：1TB NVME固态硬盘，
显示器：23.8英寸窄边框IPS屏，
机箱：20-30L塔式，
标配键鼠等，显卡和显示器均具备HDMI接口，
具备网络同传和系统还原、系统维护功能。</t>
  </si>
  <si>
    <t>一线品牌</t>
  </si>
  <si>
    <t>操作台</t>
  </si>
  <si>
    <t>双人位电脑操作台
结构：钢木结构（木制面板配钢架），钢管厚度：1.2mm；
面板材质：双饰面颗粒板（E1），厚度：25mm；
尺寸：长度：1500mm，宽度：600mm，高度：750mm；
操作台台面上方前端安装横向挡板；
操作台与地面固定安装。</t>
  </si>
  <si>
    <t>张</t>
  </si>
  <si>
    <t>方凳</t>
  </si>
  <si>
    <t>结构：钢木结构（木制面板配钢架），钢管厚度：1.2mm；
面板材质：双饰面颗粒板（E1），厚度：25mm；
尺寸：长度：34mm，宽度：24mm，高度：43mm。</t>
  </si>
  <si>
    <t xml:space="preserve">中控讲台
</t>
  </si>
  <si>
    <t>钢制中控讲台：
一、外形参考尺寸(长*宽*高): 1200*700*900mm；
二、结构：
1. 钢制结构（主体钢结构，木纹表面）；
2. 显示器钢罩背部须高出桌面约30厘米，夹角约40度；
3. 可安装24英寸液晶显示器。</t>
  </si>
  <si>
    <t>中控</t>
  </si>
  <si>
    <t>1. 一键开关所有多媒体设备、计算机等；
2. 采用一体化结构设计，方便安装、维护；
3. 设备电源输出具有延时断电功能；
4. 内置一线品牌投影机、液晶大屏控制码，无需写码，永不丢码；
前置笔记本VGA、HDMI、音频、话筒、网络、USB、220V电源输出等接口。</t>
  </si>
  <si>
    <t>台</t>
  </si>
  <si>
    <t>型号：鹏畅
P2000H</t>
  </si>
  <si>
    <t>功放</t>
  </si>
  <si>
    <t>DSP全数字混响；
调音台式不低于二路话筒输入，每路混响、高中低音可独立可调，LED显示；
灵敏度：-60dBm~20dBm
频率响应：20Hz~20KHz
输出功率：2×200W</t>
  </si>
  <si>
    <t>参考</t>
  </si>
  <si>
    <t>音箱</t>
  </si>
  <si>
    <t>额定功率：100W，最大功率:200W
频率响应(-10dB)：48Hz-20KHz
声压级：118dB
额定阻抗：8Ω
灵敏度：89±3dB(1W/1M)</t>
  </si>
  <si>
    <t>对</t>
  </si>
  <si>
    <t>鹅颈式话筒</t>
  </si>
  <si>
    <t>供电方式：幻像48V 和DC 
频率响应：100Hz-16KHz
灵敏感度：-42dB/±3dB（1KHz）
低频衰减：125Hz 6dB/OCTAVE
输出阻抗：200Ω
信噪比：65dB.1KHz at 1Pa
拾音距离:30-50cm</t>
  </si>
  <si>
    <t>只</t>
  </si>
  <si>
    <t>千兆路由器</t>
  </si>
  <si>
    <t>5个千兆电口(4WAN/1LAN),1个USB端口，支持200兆带宽，不低于100个终端同时连接。</t>
  </si>
  <si>
    <t>千兆交换机</t>
  </si>
  <si>
    <t>24个电口，上下行端口速率：千兆，以太网网管交换机，标准机架型。</t>
  </si>
  <si>
    <t>包含但不限于强弱电综合布线、辅材、配电箱、机柜、人工等费用</t>
  </si>
  <si>
    <t>新建实训机房小计</t>
  </si>
  <si>
    <t>地点：信息楼105教室</t>
  </si>
  <si>
    <t>二、计算机更换</t>
  </si>
  <si>
    <t>计算机更换小计</t>
  </si>
  <si>
    <t>地点：图书馆楼计算机网络机房</t>
  </si>
  <si>
    <t>项目总计（元）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</si>
</sst>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right" vertical="center" wrapText="1"/>
    </xf>
    <xf numFmtId="0" fontId="16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J1" sqref="J1"/>
    </sheetView>
  </sheetViews>
  <sheetFormatPr defaultColWidth="9" defaultRowHeight="13.5"/>
  <cols>
    <col min="1" max="1" width="6.33333333333333" customWidth="1"/>
    <col min="2" max="2" width="13.875" customWidth="1"/>
    <col min="3" max="3" width="12.375" customWidth="1"/>
    <col min="4" max="4" width="13.6666666666667" customWidth="1"/>
    <col min="5" max="6" width="6.33333333333333" customWidth="1"/>
    <col min="7" max="8" width="9.225" customWidth="1"/>
    <col min="9" max="9" width="16.6583333333333" style="26" customWidth="1"/>
    <col min="10" max="10" width="10.6333333333333" customWidth="1"/>
  </cols>
  <sheetData>
    <row r="1" ht="72" customHeight="1" spans="1:10">
      <c r="A1" s="3" t="s">
        <v>0</v>
      </c>
      <c r="B1" s="3"/>
      <c r="C1" s="3"/>
      <c r="D1" s="3"/>
      <c r="E1" s="3"/>
      <c r="F1" s="3"/>
      <c r="G1" s="3"/>
      <c r="H1" s="3"/>
      <c r="I1" s="45"/>
      <c r="J1" s="46"/>
    </row>
    <row r="2" customFormat="1" ht="32" customHeight="1" spans="1:9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  <c r="H2" s="27" t="s">
        <v>8</v>
      </c>
      <c r="I2" s="27" t="s">
        <v>9</v>
      </c>
    </row>
    <row r="3" customFormat="1" ht="41" customHeight="1" spans="1:9">
      <c r="A3" s="28" t="s">
        <v>10</v>
      </c>
      <c r="B3" s="29" t="s">
        <v>11</v>
      </c>
      <c r="C3" s="30" t="s">
        <v>12</v>
      </c>
      <c r="D3" s="30"/>
      <c r="E3" s="30">
        <v>61</v>
      </c>
      <c r="F3" s="30" t="s">
        <v>13</v>
      </c>
      <c r="G3" s="30">
        <f>SUM(信息系实训室!G4)</f>
        <v>0</v>
      </c>
      <c r="H3" s="30">
        <f>E3*G3</f>
        <v>0</v>
      </c>
      <c r="I3" s="47"/>
    </row>
    <row r="4" customFormat="1" ht="41" customHeight="1" spans="1:9">
      <c r="A4" s="31"/>
      <c r="B4" s="32"/>
      <c r="C4" s="30" t="s">
        <v>14</v>
      </c>
      <c r="D4" s="30"/>
      <c r="E4" s="30">
        <v>30</v>
      </c>
      <c r="F4" s="30" t="s">
        <v>13</v>
      </c>
      <c r="G4" s="30">
        <f>SUM(信息系实训室!G5)</f>
        <v>0</v>
      </c>
      <c r="H4" s="30">
        <f>E4*G4</f>
        <v>0</v>
      </c>
      <c r="I4" s="47"/>
    </row>
    <row r="5" customFormat="1" ht="41" customHeight="1" spans="1:9">
      <c r="A5" s="31"/>
      <c r="B5" s="32"/>
      <c r="C5" s="30" t="s">
        <v>15</v>
      </c>
      <c r="D5" s="30"/>
      <c r="E5" s="30">
        <v>1</v>
      </c>
      <c r="F5" s="30" t="s">
        <v>16</v>
      </c>
      <c r="G5" s="30">
        <f>SUM(信息系实训室!G6)</f>
        <v>0</v>
      </c>
      <c r="H5" s="30">
        <f>E5*G5</f>
        <v>0</v>
      </c>
      <c r="I5" s="47"/>
    </row>
    <row r="6" customFormat="1" ht="41" customHeight="1" spans="1:9">
      <c r="A6" s="31"/>
      <c r="B6" s="32"/>
      <c r="C6" s="30" t="s">
        <v>17</v>
      </c>
      <c r="D6" s="30"/>
      <c r="E6" s="30">
        <v>1</v>
      </c>
      <c r="F6" s="30" t="s">
        <v>16</v>
      </c>
      <c r="G6" s="30">
        <f>SUM(信息系实训室!G7)</f>
        <v>0</v>
      </c>
      <c r="H6" s="30">
        <f>E6*G6</f>
        <v>0</v>
      </c>
      <c r="I6" s="47"/>
    </row>
    <row r="7" customFormat="1" ht="41" customHeight="1" spans="1:9">
      <c r="A7" s="33"/>
      <c r="B7" s="34"/>
      <c r="C7" s="35" t="s">
        <v>18</v>
      </c>
      <c r="D7" s="35"/>
      <c r="E7" s="30">
        <v>1</v>
      </c>
      <c r="F7" s="30" t="s">
        <v>19</v>
      </c>
      <c r="G7" s="36">
        <f>SUM(信息系实训室!G15)</f>
        <v>0</v>
      </c>
      <c r="H7" s="37"/>
      <c r="I7" s="47" t="s">
        <v>20</v>
      </c>
    </row>
    <row r="8" customFormat="1" ht="41" customHeight="1" spans="1:9">
      <c r="A8" s="28" t="s">
        <v>21</v>
      </c>
      <c r="B8" s="29" t="s">
        <v>22</v>
      </c>
      <c r="C8" s="30" t="s">
        <v>12</v>
      </c>
      <c r="D8" s="30"/>
      <c r="E8" s="30">
        <v>29</v>
      </c>
      <c r="F8" s="30" t="s">
        <v>13</v>
      </c>
      <c r="G8" s="30">
        <f>SUM(信息系实训室!H18)</f>
        <v>0</v>
      </c>
      <c r="H8" s="35">
        <f>E8*G8</f>
        <v>0</v>
      </c>
      <c r="I8" s="47" t="s">
        <v>23</v>
      </c>
    </row>
    <row r="9" customFormat="1" ht="41" customHeight="1" spans="1:9">
      <c r="A9" s="38" t="s">
        <v>24</v>
      </c>
      <c r="B9" s="39"/>
      <c r="C9" s="40"/>
      <c r="D9" s="40"/>
      <c r="E9" s="41"/>
      <c r="F9" s="41"/>
      <c r="G9" s="42">
        <f>SUM(G7,H8)</f>
        <v>0</v>
      </c>
      <c r="H9" s="43"/>
      <c r="I9" s="48" t="s">
        <v>25</v>
      </c>
    </row>
    <row r="10" ht="14.4" customHeight="1"/>
    <row r="11" ht="144" customHeight="1" spans="1:9">
      <c r="A11" s="44" t="s">
        <v>26</v>
      </c>
      <c r="B11" s="2"/>
      <c r="C11" s="2"/>
      <c r="D11" s="2"/>
      <c r="E11" s="2"/>
      <c r="F11" s="2"/>
      <c r="G11" s="2"/>
      <c r="H11" s="2"/>
      <c r="I11" s="2"/>
    </row>
  </sheetData>
  <mergeCells count="7">
    <mergeCell ref="A1:I1"/>
    <mergeCell ref="G7:H7"/>
    <mergeCell ref="A9:B9"/>
    <mergeCell ref="G9:H9"/>
    <mergeCell ref="A11:I11"/>
    <mergeCell ref="A3:A7"/>
    <mergeCell ref="B3:B7"/>
  </mergeCells>
  <pageMargins left="0.511805555555556" right="0.196527777777778" top="0.786805555555556" bottom="0.275" header="0.156944444444444" footer="0.15694444444444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L5" sqref="L5"/>
    </sheetView>
  </sheetViews>
  <sheetFormatPr defaultColWidth="9" defaultRowHeight="13.5"/>
  <cols>
    <col min="1" max="1" width="6.875" customWidth="1"/>
    <col min="2" max="2" width="13.875" customWidth="1"/>
    <col min="3" max="3" width="15.1083333333333" customWidth="1"/>
    <col min="4" max="4" width="45.4416666666667" customWidth="1"/>
    <col min="5" max="6" width="6.625" customWidth="1"/>
    <col min="7" max="8" width="10.875" customWidth="1"/>
    <col min="9" max="9" width="18.875" style="2" customWidth="1"/>
  </cols>
  <sheetData>
    <row r="1" ht="57" customHeight="1" spans="1:9">
      <c r="A1" s="3" t="s">
        <v>27</v>
      </c>
      <c r="B1" s="3"/>
      <c r="C1" s="3"/>
      <c r="D1" s="3"/>
      <c r="E1" s="3"/>
      <c r="F1" s="3"/>
      <c r="G1" s="3"/>
      <c r="H1" s="3"/>
      <c r="I1" s="23"/>
    </row>
    <row r="2" s="1" customFormat="1" ht="26" customHeight="1" spans="1:9">
      <c r="A2" s="4" t="s">
        <v>28</v>
      </c>
      <c r="B2" s="4"/>
      <c r="C2" s="4"/>
      <c r="D2" s="4"/>
      <c r="E2" s="4"/>
      <c r="F2" s="4"/>
      <c r="G2" s="4"/>
      <c r="H2" s="4"/>
      <c r="I2" s="4"/>
    </row>
    <row r="3" ht="27" customHeight="1" spans="1:9">
      <c r="A3" s="5" t="s">
        <v>1</v>
      </c>
      <c r="B3" s="5" t="s">
        <v>29</v>
      </c>
      <c r="C3" s="5" t="s">
        <v>4</v>
      </c>
      <c r="D3" s="5" t="s">
        <v>30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ht="98" customHeight="1" spans="1:9">
      <c r="A4" s="6">
        <v>1</v>
      </c>
      <c r="B4" s="7" t="s">
        <v>12</v>
      </c>
      <c r="C4" s="7"/>
      <c r="D4" s="8" t="s">
        <v>31</v>
      </c>
      <c r="E4" s="6">
        <v>61</v>
      </c>
      <c r="F4" s="6" t="s">
        <v>13</v>
      </c>
      <c r="G4" s="6"/>
      <c r="H4" s="6">
        <f>E4*G4</f>
        <v>0</v>
      </c>
      <c r="I4" s="24" t="s">
        <v>32</v>
      </c>
    </row>
    <row r="5" ht="87" customHeight="1" spans="1:9">
      <c r="A5" s="6">
        <v>2</v>
      </c>
      <c r="B5" s="6" t="s">
        <v>33</v>
      </c>
      <c r="C5" s="6"/>
      <c r="D5" s="8" t="s">
        <v>34</v>
      </c>
      <c r="E5" s="6">
        <v>30</v>
      </c>
      <c r="F5" s="6" t="s">
        <v>35</v>
      </c>
      <c r="G5" s="6"/>
      <c r="H5" s="6">
        <f>E5*G5</f>
        <v>0</v>
      </c>
      <c r="I5" s="24"/>
    </row>
    <row r="6" ht="55" customHeight="1" spans="1:9">
      <c r="A6" s="6">
        <v>3</v>
      </c>
      <c r="B6" s="6" t="s">
        <v>36</v>
      </c>
      <c r="C6" s="6"/>
      <c r="D6" s="8" t="s">
        <v>37</v>
      </c>
      <c r="E6" s="6">
        <v>61</v>
      </c>
      <c r="F6" s="6" t="s">
        <v>35</v>
      </c>
      <c r="G6" s="6"/>
      <c r="H6" s="6">
        <f>E6*G6</f>
        <v>0</v>
      </c>
      <c r="I6" s="24"/>
    </row>
    <row r="7" ht="85" customHeight="1" spans="1:9">
      <c r="A7" s="6">
        <v>4</v>
      </c>
      <c r="B7" s="6" t="s">
        <v>38</v>
      </c>
      <c r="C7" s="6"/>
      <c r="D7" s="8" t="s">
        <v>39</v>
      </c>
      <c r="E7" s="6">
        <v>1</v>
      </c>
      <c r="F7" s="6" t="s">
        <v>35</v>
      </c>
      <c r="G7" s="6"/>
      <c r="H7" s="6">
        <f t="shared" ref="H7:H15" si="0">E7*G7</f>
        <v>0</v>
      </c>
      <c r="I7" s="24"/>
    </row>
    <row r="8" ht="90" customHeight="1" spans="1:9">
      <c r="A8" s="6">
        <v>5</v>
      </c>
      <c r="B8" s="6" t="s">
        <v>40</v>
      </c>
      <c r="C8" s="6"/>
      <c r="D8" s="8" t="s">
        <v>41</v>
      </c>
      <c r="E8" s="6">
        <v>1</v>
      </c>
      <c r="F8" s="6" t="s">
        <v>42</v>
      </c>
      <c r="G8" s="6"/>
      <c r="H8" s="6">
        <f t="shared" si="0"/>
        <v>0</v>
      </c>
      <c r="I8" s="24" t="s">
        <v>43</v>
      </c>
    </row>
    <row r="9" ht="75" customHeight="1" spans="1:9">
      <c r="A9" s="6">
        <v>6</v>
      </c>
      <c r="B9" s="6" t="s">
        <v>44</v>
      </c>
      <c r="C9" s="6"/>
      <c r="D9" s="8" t="s">
        <v>45</v>
      </c>
      <c r="E9" s="6">
        <v>1</v>
      </c>
      <c r="F9" s="6" t="s">
        <v>42</v>
      </c>
      <c r="G9" s="6"/>
      <c r="H9" s="6">
        <f t="shared" si="0"/>
        <v>0</v>
      </c>
      <c r="I9" s="24" t="s">
        <v>46</v>
      </c>
    </row>
    <row r="10" ht="64" customHeight="1" spans="1:9">
      <c r="A10" s="6">
        <v>7</v>
      </c>
      <c r="B10" s="6" t="s">
        <v>47</v>
      </c>
      <c r="C10" s="6"/>
      <c r="D10" s="8" t="s">
        <v>48</v>
      </c>
      <c r="E10" s="6">
        <v>1</v>
      </c>
      <c r="F10" s="6" t="s">
        <v>49</v>
      </c>
      <c r="G10" s="6"/>
      <c r="H10" s="6">
        <f t="shared" si="0"/>
        <v>0</v>
      </c>
      <c r="I10" s="24" t="s">
        <v>46</v>
      </c>
    </row>
    <row r="11" ht="84" customHeight="1" spans="1:9">
      <c r="A11" s="6">
        <v>8</v>
      </c>
      <c r="B11" s="6" t="s">
        <v>50</v>
      </c>
      <c r="C11" s="6"/>
      <c r="D11" s="8" t="s">
        <v>51</v>
      </c>
      <c r="E11" s="6">
        <v>1</v>
      </c>
      <c r="F11" s="6" t="s">
        <v>52</v>
      </c>
      <c r="G11" s="6"/>
      <c r="H11" s="6">
        <f t="shared" si="0"/>
        <v>0</v>
      </c>
      <c r="I11" s="24" t="s">
        <v>46</v>
      </c>
    </row>
    <row r="12" ht="31" customHeight="1" spans="1:9">
      <c r="A12" s="6">
        <v>9</v>
      </c>
      <c r="B12" s="6" t="s">
        <v>53</v>
      </c>
      <c r="C12" s="6"/>
      <c r="D12" s="8" t="s">
        <v>54</v>
      </c>
      <c r="E12" s="6">
        <v>1</v>
      </c>
      <c r="F12" s="6" t="s">
        <v>42</v>
      </c>
      <c r="G12" s="6"/>
      <c r="H12" s="6">
        <f t="shared" si="0"/>
        <v>0</v>
      </c>
      <c r="I12" s="24"/>
    </row>
    <row r="13" ht="31" customHeight="1" spans="1:9">
      <c r="A13" s="6">
        <v>10</v>
      </c>
      <c r="B13" s="6" t="s">
        <v>55</v>
      </c>
      <c r="C13" s="6"/>
      <c r="D13" s="8" t="s">
        <v>56</v>
      </c>
      <c r="E13" s="6">
        <v>3</v>
      </c>
      <c r="F13" s="6" t="s">
        <v>42</v>
      </c>
      <c r="G13" s="6"/>
      <c r="H13" s="6">
        <f t="shared" si="0"/>
        <v>0</v>
      </c>
      <c r="I13" s="24"/>
    </row>
    <row r="14" ht="31" customHeight="1" spans="1:9">
      <c r="A14" s="6">
        <v>11</v>
      </c>
      <c r="B14" s="6" t="s">
        <v>17</v>
      </c>
      <c r="C14" s="6"/>
      <c r="D14" s="8" t="s">
        <v>57</v>
      </c>
      <c r="E14" s="6">
        <v>1</v>
      </c>
      <c r="F14" s="6" t="s">
        <v>16</v>
      </c>
      <c r="G14" s="6"/>
      <c r="H14" s="6">
        <f t="shared" si="0"/>
        <v>0</v>
      </c>
      <c r="I14" s="24"/>
    </row>
    <row r="15" ht="30" customHeight="1" spans="1:9">
      <c r="A15" s="9" t="s">
        <v>58</v>
      </c>
      <c r="B15" s="10"/>
      <c r="C15" s="11" t="s">
        <v>59</v>
      </c>
      <c r="D15" s="12"/>
      <c r="E15" s="12"/>
      <c r="F15" s="13"/>
      <c r="G15" s="14">
        <f>SUM(H4:H14)</f>
        <v>0</v>
      </c>
      <c r="H15" s="15"/>
      <c r="I15" s="25"/>
    </row>
    <row r="16" s="1" customFormat="1" ht="26" customHeight="1" spans="1:9">
      <c r="A16" s="4" t="s">
        <v>60</v>
      </c>
      <c r="B16" s="4"/>
      <c r="C16" s="4"/>
      <c r="D16" s="4"/>
      <c r="E16" s="4"/>
      <c r="F16" s="4"/>
      <c r="G16" s="4"/>
      <c r="H16" s="4"/>
      <c r="I16" s="4"/>
    </row>
    <row r="17" ht="27" customHeight="1" spans="1:9">
      <c r="A17" s="5" t="s">
        <v>1</v>
      </c>
      <c r="B17" s="5" t="s">
        <v>29</v>
      </c>
      <c r="C17" s="5" t="s">
        <v>4</v>
      </c>
      <c r="D17" s="5" t="s">
        <v>30</v>
      </c>
      <c r="E17" s="5" t="s">
        <v>5</v>
      </c>
      <c r="F17" s="5" t="s">
        <v>6</v>
      </c>
      <c r="G17" s="5" t="s">
        <v>7</v>
      </c>
      <c r="H17" s="5" t="s">
        <v>8</v>
      </c>
      <c r="I17" s="5" t="s">
        <v>9</v>
      </c>
    </row>
    <row r="18" ht="85" customHeight="1" spans="1:9">
      <c r="A18" s="6">
        <v>1</v>
      </c>
      <c r="B18" s="7" t="s">
        <v>12</v>
      </c>
      <c r="C18" s="7"/>
      <c r="D18" s="8" t="s">
        <v>31</v>
      </c>
      <c r="E18" s="6">
        <v>29</v>
      </c>
      <c r="F18" s="6" t="s">
        <v>13</v>
      </c>
      <c r="G18" s="6"/>
      <c r="H18" s="6">
        <f>E18*G18</f>
        <v>0</v>
      </c>
      <c r="I18" s="24" t="s">
        <v>32</v>
      </c>
    </row>
    <row r="19" ht="30" customHeight="1" spans="1:9">
      <c r="A19" s="9" t="s">
        <v>61</v>
      </c>
      <c r="B19" s="10"/>
      <c r="C19" s="11" t="s">
        <v>62</v>
      </c>
      <c r="D19" s="12"/>
      <c r="E19" s="12"/>
      <c r="F19" s="13"/>
      <c r="G19" s="14">
        <f>SUM(H9:H18)</f>
        <v>0</v>
      </c>
      <c r="H19" s="15"/>
      <c r="I19" s="24"/>
    </row>
    <row r="20" ht="30" customHeight="1" spans="1:9">
      <c r="A20" s="16" t="s">
        <v>63</v>
      </c>
      <c r="B20" s="17"/>
      <c r="C20" s="18"/>
      <c r="D20" s="19"/>
      <c r="E20" s="19"/>
      <c r="F20" s="20"/>
      <c r="G20" s="21">
        <f>SUM(G15,G19)</f>
        <v>0</v>
      </c>
      <c r="H20" s="22"/>
      <c r="I20" s="24"/>
    </row>
  </sheetData>
  <mergeCells count="12">
    <mergeCell ref="A1:I1"/>
    <mergeCell ref="A2:I2"/>
    <mergeCell ref="A15:B15"/>
    <mergeCell ref="C15:F15"/>
    <mergeCell ref="G15:H15"/>
    <mergeCell ref="A16:I16"/>
    <mergeCell ref="A19:B19"/>
    <mergeCell ref="C19:F19"/>
    <mergeCell ref="G19:H19"/>
    <mergeCell ref="A20:B20"/>
    <mergeCell ref="C20:F20"/>
    <mergeCell ref="G20:H20"/>
  </mergeCells>
  <pageMargins left="0.66875" right="0.156944444444444" top="0.354166666666667" bottom="0.236111111111111" header="0.118055555555556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信息系实训室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随风细雨</cp:lastModifiedBy>
  <dcterms:created xsi:type="dcterms:W3CDTF">2023-04-12T00:57:00Z</dcterms:created>
  <dcterms:modified xsi:type="dcterms:W3CDTF">2025-06-26T04:37:14Z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174A3185F7264AD48CB04694067917A1</vt:lpwstr>
  </property>
  <property fmtid="{D5CDD505-2E9C-101B-9397-08002B2CF9AE}" pid="3" name="KSOProductBuildVer">
    <vt:lpwstr>2052-12.1.0.20305</vt:lpwstr>
  </property>
</Properties>
</file>